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PELNÉ ČERPADLO" sheetId="1" r:id="rId1"/>
  </sheets>
  <definedNames>
    <definedName name="_xlnm.Print_Titles" localSheetId="0">'TEPELNÉ ČERPADLO'!$10:$12</definedName>
    <definedName name="Excel_BuiltIn_Print_Titles" localSheetId="0">'TEPELNÉ ČERPADLO'!$10:$12</definedName>
  </definedNames>
  <calcPr fullCalcOnLoad="1"/>
</workbook>
</file>

<file path=xl/sharedStrings.xml><?xml version="1.0" encoding="utf-8"?>
<sst xmlns="http://schemas.openxmlformats.org/spreadsheetml/2006/main" count="192" uniqueCount="125">
  <si>
    <t>Rozpočet</t>
  </si>
  <si>
    <t>Stavba:   VÝSTAVBA ZARIADENÍ NA VYUŽITIE VYBRANÝCH DRUHOV OZE V BÁTOROVÉ KOSIHY</t>
  </si>
  <si>
    <t>Objekt:ZŠ  BÁTOROVÉ KOSIHY Modranská cesta č.892 , 946 36 BÁTOROVÉ KOSIHY</t>
  </si>
  <si>
    <t>Profesia: TČ</t>
  </si>
  <si>
    <t>Objednávateľ:   ZŠ  BÁTOROVÉ KOSIHY Modranská cesta č.892 , 946 36 BÁTOROVÉ KOSIHY</t>
  </si>
  <si>
    <t xml:space="preserve">Zhotoviteľ:   </t>
  </si>
  <si>
    <t xml:space="preserve">Spracoval:  </t>
  </si>
  <si>
    <t>Miesto:  k.ú BÁTOROVÉ KOSIHY</t>
  </si>
  <si>
    <t xml:space="preserve">Dátum:   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</si>
  <si>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</si>
  <si>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</si>
  <si>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</si>
  <si>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</si>
  <si>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</si>
  <si>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</si>
  <si>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</si>
  <si>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</si>
  <si>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</si>
  <si>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</si>
  <si>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</si>
  <si>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</si>
  <si>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</si>
  <si>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</si>
  <si>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</si>
  <si>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</si>
  <si>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713</t>
  </si>
  <si>
    <t xml:space="preserve">Izolácie tepelné   </t>
  </si>
  <si>
    <t xml:space="preserve">Montáž trubíc z tep. Izol. hr.do 20 mm,vnút.priemer do 38   </t>
  </si>
  <si>
    <t>m</t>
  </si>
  <si>
    <t>Izolácia  potrubia   22/20</t>
  </si>
  <si>
    <t>Izolácia  potrubia   28/20</t>
  </si>
  <si>
    <t>Izolácia  potrubia   35/20</t>
  </si>
  <si>
    <t xml:space="preserve">Montáž trubíc z tepl. izolác, hr.do 20 mm,vnút.priemer 42-70   </t>
  </si>
  <si>
    <t xml:space="preserve">Izolácia potrubia- 55/20 </t>
  </si>
  <si>
    <t>M</t>
  </si>
  <si>
    <t xml:space="preserve">Presun hmôt pre izolácie proti chemickým vplyvom v objektoch výšky do 6 m   </t>
  </si>
  <si>
    <t>%</t>
  </si>
  <si>
    <t>731</t>
  </si>
  <si>
    <t>Kúrenie, kotolne TČ</t>
  </si>
  <si>
    <t>Tepelné čerpadlo master + kaskadný regulátor</t>
  </si>
  <si>
    <t>kus</t>
  </si>
  <si>
    <t xml:space="preserve">Tepelné čerpadlo </t>
  </si>
  <si>
    <t>HYDRAULICKÝ MODUL HEIZER 300-500, S ČERPADLOM DOPLŇOVANÍM SYSTÉMU MODUL 205 l, M =10m3/h</t>
  </si>
  <si>
    <t xml:space="preserve">Modul na riadenieTČ </t>
  </si>
  <si>
    <t>ks</t>
  </si>
  <si>
    <t xml:space="preserve">Regulátor s FA snímačom   </t>
  </si>
  <si>
    <t xml:space="preserve">Modul riadenia   </t>
  </si>
  <si>
    <t xml:space="preserve">Príl.snímač teploty vyk.zásobníka AS1   </t>
  </si>
  <si>
    <t>súbor</t>
  </si>
  <si>
    <t xml:space="preserve">Montáž teplných čerpadiel  </t>
  </si>
  <si>
    <t>Napojenie TČ do systému ÚK</t>
  </si>
  <si>
    <t xml:space="preserve">Presun hmôt pre kotolne umiestnené vo výške (hĺbke) do 6 m   </t>
  </si>
  <si>
    <t xml:space="preserve">Demontáž pôvodných strojov a zariadení kotolne a strojovne   </t>
  </si>
  <si>
    <t>súb</t>
  </si>
  <si>
    <t>732</t>
  </si>
  <si>
    <t xml:space="preserve">Ústredné kúrenie, strojovne   </t>
  </si>
  <si>
    <t xml:space="preserve">Zásobník teplej vody NADS 800 v3 V=800l </t>
  </si>
  <si>
    <t>Expanzná nádoba navykurovanie 80l talk 6bar</t>
  </si>
  <si>
    <t xml:space="preserve">Montáž zásobníka stojatého do PN 10 objemu 1000 l   </t>
  </si>
  <si>
    <t xml:space="preserve">Montáž expanznej nádoby tlak 6 barov s membránou 80 l   </t>
  </si>
  <si>
    <r>
      <rPr>
        <sz val="8"/>
        <rFont val="Arial CE"/>
        <family val="0"/>
      </rPr>
      <t>Doskový výmenník tepla na prietok primár 16m3/h dT 5</t>
    </r>
    <r>
      <rPr>
        <vertAlign val="superscript"/>
        <sz val="8"/>
        <rFont val="Arial CE"/>
        <family val="0"/>
      </rPr>
      <t>0</t>
    </r>
    <r>
      <rPr>
        <sz val="8"/>
        <rFont val="Arial CE"/>
        <family val="0"/>
      </rPr>
      <t>C, prietok sekundár 6m3/h dT 10</t>
    </r>
    <r>
      <rPr>
        <vertAlign val="superscript"/>
        <sz val="8"/>
        <rFont val="Arial CE"/>
        <family val="0"/>
      </rPr>
      <t>0</t>
    </r>
    <r>
      <rPr>
        <sz val="8"/>
        <rFont val="Arial CE"/>
        <family val="0"/>
      </rPr>
      <t>C výkon  do 220 kW</t>
    </r>
  </si>
  <si>
    <t>Montáž doskového výmenníka tepla</t>
  </si>
  <si>
    <t>Obehové čerpadlo GRUNDFOS MAGNA 1 40-120 F</t>
  </si>
  <si>
    <t xml:space="preserve">Montáž čerpadla (do potrubia) obehového špirálového DN 40   </t>
  </si>
  <si>
    <t>Sústava armatúr pre doplňovanie glykolu do systému DN20</t>
  </si>
  <si>
    <t xml:space="preserve">Úpravňa vody EARTH RESOURCES Kinetiko ERAL 60   </t>
  </si>
  <si>
    <t xml:space="preserve">Montáž úpravne vody   </t>
  </si>
  <si>
    <t xml:space="preserve">Presun hmôt pre strojovne v objektoch výšky do 6 m   </t>
  </si>
  <si>
    <t xml:space="preserve">Ústredné kúrenie, rozvodné potrubie   </t>
  </si>
  <si>
    <t xml:space="preserve">Potrubie z rúrok závitových zosilnených strednotlakových DN 20   </t>
  </si>
  <si>
    <t xml:space="preserve">Potrubie z rúrok závitových zosilnených strednotlakových DN 25   </t>
  </si>
  <si>
    <r>
      <rPr>
        <sz val="8"/>
        <rFont val="Arial CE"/>
        <family val="0"/>
      </rPr>
      <t xml:space="preserve">Potrubie z rúrok lisovaných nerezľ  DN 76,1 </t>
    </r>
    <r>
      <rPr>
        <sz val="8"/>
        <rFont val="Calibri"/>
        <family val="2"/>
      </rPr>
      <t>Ø76,1</t>
    </r>
    <r>
      <rPr>
        <sz val="8"/>
        <rFont val="Arial CE"/>
        <family val="0"/>
      </rPr>
      <t xml:space="preserve"> x 1,5 mm uložené v zemi , alebo PaXa Da175/75/61,4/6,8 + prechody      </t>
    </r>
  </si>
  <si>
    <r>
      <rPr>
        <sz val="8"/>
        <rFont val="Arial CE"/>
        <family val="0"/>
      </rPr>
      <t xml:space="preserve">Potrubie z rúrok lisovaných oceľ  DN 65 </t>
    </r>
    <r>
      <rPr>
        <sz val="8"/>
        <rFont val="Calibri"/>
        <family val="2"/>
      </rPr>
      <t>Ø76,1</t>
    </r>
    <r>
      <rPr>
        <sz val="8"/>
        <rFont val="Arial CE"/>
        <family val="0"/>
      </rPr>
      <t xml:space="preserve"> x 1,5 mm   </t>
    </r>
  </si>
  <si>
    <r>
      <rPr>
        <sz val="8"/>
        <rFont val="Arial CE"/>
        <family val="0"/>
      </rPr>
      <t xml:space="preserve">Potrubie z rúrok lisovaných oceľ  DN 54 </t>
    </r>
    <r>
      <rPr>
        <sz val="8"/>
        <rFont val="Calibri"/>
        <family val="2"/>
      </rPr>
      <t>Ø54</t>
    </r>
    <r>
      <rPr>
        <sz val="8"/>
        <rFont val="Arial CE"/>
        <family val="0"/>
      </rPr>
      <t xml:space="preserve"> x 1,5 mm   </t>
    </r>
  </si>
  <si>
    <t xml:space="preserve">Potrubie z rúrok závitových zosilnených strednotlakových DN 65   </t>
  </si>
  <si>
    <t>Fitingi na lisovanie a príslušný materiál k lisovaniu</t>
  </si>
  <si>
    <t xml:space="preserve">Tlaková skúška potrubia z oceľových rúrok závitových   </t>
  </si>
  <si>
    <t xml:space="preserve">Tlaková skúška potrubia z oceľových rúrok do priem. 50/3,2  </t>
  </si>
  <si>
    <t xml:space="preserve">Presun hmôt pre rozvody potrubia v objektoch výšky do 6 m   </t>
  </si>
  <si>
    <t>734</t>
  </si>
  <si>
    <t xml:space="preserve">Ústredné kúrenie, armatúry.   </t>
  </si>
  <si>
    <t xml:space="preserve">Vypúšťací guľový uzáver s hadicovým výv.GIACOMINI R608Y014 G 3/4"   </t>
  </si>
  <si>
    <t xml:space="preserve">GIACOMINI Spätná klapka R60 2"   </t>
  </si>
  <si>
    <t xml:space="preserve">GIACOMINI Spätná klapka R60 6/4"   </t>
  </si>
  <si>
    <t xml:space="preserve">Filter do potrubia GIACOMINI R 74A 2"   </t>
  </si>
  <si>
    <t xml:space="preserve">GIACOMINI Guľový ventil  R910  1"   </t>
  </si>
  <si>
    <t xml:space="preserve">VENTIL KLAPKA MEDZIPRÍRUBOVÝ DN65   </t>
  </si>
  <si>
    <t xml:space="preserve">GIACOMINI Guľový ventil  R910  6/4"   </t>
  </si>
  <si>
    <t>Zmiešavací ventil 4-*cestný zmiesavací DN32 s pohonom</t>
  </si>
  <si>
    <t>Zmiešavací ventil 3-*cestný zmiesavací DN32 s pohonom</t>
  </si>
  <si>
    <t xml:space="preserve">Fitingy k zváraniu </t>
  </si>
  <si>
    <t xml:space="preserve">GIACOMINI Automatický odvzduš,ventil so spät. klapkou  R99I1/2"   </t>
  </si>
  <si>
    <t xml:space="preserve">Montáž závitových armatúr s 1 závitom G 1/2   </t>
  </si>
  <si>
    <t xml:space="preserve">Montáž závitových armatúr s 2 závitmi G 1/2"  </t>
  </si>
  <si>
    <t xml:space="preserve">Montáž závitových armatúr s 2 závitmi G 1"   </t>
  </si>
  <si>
    <t xml:space="preserve">Montáž závitových armatúr s 2 závitmi G 5/4 "  </t>
  </si>
  <si>
    <t xml:space="preserve">Montáž závitových armatúr s 2 závitmi G 6/4"   </t>
  </si>
  <si>
    <t xml:space="preserve">Ventily spätné závitové Ve 3038 - zvislé G 5/4"  </t>
  </si>
  <si>
    <t xml:space="preserve">Zmiešavacie armatúry trojcestné  "MIX AP" do DN 50   </t>
  </si>
  <si>
    <t xml:space="preserve">Tlakomery kruhové, + slučka    </t>
  </si>
  <si>
    <t xml:space="preserve">Kohút tlakomerový obyčajný M 20x1,5 mm   </t>
  </si>
  <si>
    <t xml:space="preserve">GIACOMINI Termomanometer 0°C-120°C, 0-4 bar   </t>
  </si>
  <si>
    <t xml:space="preserve">Elektor ventil s pohonom na 220 V DN 40 s vnútorným závitmi   </t>
  </si>
  <si>
    <t xml:space="preserve">Elektor ventil s pohonom na 220 V DN 25 s vnútorným závitmi   </t>
  </si>
  <si>
    <t xml:space="preserve">Ostatné meracie armatúry návarky s rúrkovým závitom akosť mat. 22 353.0 G 1/2   </t>
  </si>
  <si>
    <t>KUS</t>
  </si>
  <si>
    <t xml:space="preserve">Presun hmôt pre armatúry v objektoch výšky do 6 m   </t>
  </si>
  <si>
    <t>Vykurovacie telesá</t>
  </si>
  <si>
    <t xml:space="preserve">Montáž vyk. telies panel. 2 rad. do 1500mm   </t>
  </si>
  <si>
    <t xml:space="preserve">Radiátor KORAD Kompakt, Typ 22K - dĺž.1200 x výš.600 mm  </t>
  </si>
  <si>
    <t>Ventil radiátorový  a termostatická hlavica</t>
  </si>
  <si>
    <t xml:space="preserve">Kompletné vyskúšanie     </t>
  </si>
  <si>
    <t xml:space="preserve">Presun hmôt pre vykur. telesá UK v objektoch  výšky do 12 m   </t>
  </si>
  <si>
    <t>783</t>
  </si>
  <si>
    <t xml:space="preserve">Dokončovacie práce - nátery   </t>
  </si>
  <si>
    <t xml:space="preserve">Nátery kov.potr.a armatúr syntet. potrubie do DN 50 mm dvojnás. 1x email a základný náter - 140µm   </t>
  </si>
  <si>
    <t>HZS</t>
  </si>
  <si>
    <t xml:space="preserve">Hodinové zúčtovacie sadzby   </t>
  </si>
  <si>
    <t xml:space="preserve">Stavebno montážne práce náročnejšie, ucelené, obtiažne, rutinné (Tr.2) v rozsahu viac ako 8 hodín náročnejšie   </t>
  </si>
  <si>
    <t>hod</t>
  </si>
  <si>
    <t>Stavebno montážne práce výkopová ryha hlľbka 1,0m, šírka 1,0 m, výsyp pieskom dľžka ryhy cca 25 m  + úprava terénu</t>
  </si>
  <si>
    <t xml:space="preserve">Stavebno montážne a demontážne práce, búracie práce a vypratanie technického zariadenia   </t>
  </si>
  <si>
    <t xml:space="preserve">Stavebno montážne práce náročné ucelené - odborné, tvorivé remeselné (Tr 3) v rozsahu viac ako 8 hodín prepojenie odovzdávacej stanice   </t>
  </si>
  <si>
    <t xml:space="preserve">Stavebno montážne práce náročné ucelené - odborné, vykurovacia skúška   </t>
  </si>
  <si>
    <t xml:space="preserve">Celkom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</si>
</sst>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\-#,##0"/>
    <numFmt numFmtId="166" formatCode="#,##0.000;\-#,##0.000"/>
    <numFmt numFmtId="167" formatCode="#,##0.00;\-#,##0.00"/>
    <numFmt numFmtId="168" formatCode="#,##0"/>
  </numFmts>
  <fonts count="15">
    <font>
      <sz val="8"/>
      <name val="MS Sans Serif"/>
      <family val="0"/>
    </font>
    <font>
      <sz val="10"/>
      <name val="Arial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vertAlign val="superscript"/>
      <sz val="8"/>
      <name val="Arial CE"/>
      <family val="0"/>
    </font>
    <font>
      <sz val="8"/>
      <name val="Calibri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 vertical="top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0" fillId="0" borderId="0" xfId="0" applyFont="1" applyAlignment="1">
      <alignment horizontal="left" vertical="top"/>
    </xf>
    <xf numFmtId="164" fontId="2" fillId="0" borderId="0" xfId="0" applyFont="1" applyBorder="1" applyAlignment="1" applyProtection="1">
      <alignment horizontal="center" vertical="center"/>
      <protection/>
    </xf>
    <xf numFmtId="164" fontId="0" fillId="0" borderId="0" xfId="0" applyAlignment="1">
      <alignment horizontal="left" vertical="top"/>
    </xf>
    <xf numFmtId="164" fontId="3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0" fillId="0" borderId="0" xfId="0" applyFont="1" applyAlignment="1">
      <alignment horizontal="left" vertical="top"/>
    </xf>
    <xf numFmtId="164" fontId="3" fillId="0" borderId="0" xfId="0" applyFont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Alignment="1" applyProtection="1">
      <alignment horizontal="center" vertical="top"/>
      <protection/>
    </xf>
    <xf numFmtId="164" fontId="4" fillId="0" borderId="0" xfId="0" applyFont="1" applyAlignment="1" applyProtection="1">
      <alignment horizontal="left" vertical="top" wrapText="1"/>
      <protection/>
    </xf>
    <xf numFmtId="166" fontId="0" fillId="0" borderId="0" xfId="0" applyNumberFormat="1" applyFont="1" applyAlignment="1">
      <alignment horizontal="right" vertical="top"/>
    </xf>
    <xf numFmtId="167" fontId="4" fillId="0" borderId="0" xfId="0" applyNumberFormat="1" applyFont="1" applyAlignment="1" applyProtection="1">
      <alignment horizontal="right" vertical="top"/>
      <protection/>
    </xf>
    <xf numFmtId="164" fontId="5" fillId="0" borderId="0" xfId="0" applyFont="1" applyAlignment="1" applyProtection="1">
      <alignment horizontal="left"/>
      <protection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horizontal="left" wrapText="1"/>
    </xf>
    <xf numFmtId="166" fontId="11" fillId="0" borderId="1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8" fontId="11" fillId="0" borderId="1" xfId="0" applyNumberFormat="1" applyFont="1" applyBorder="1" applyAlignment="1">
      <alignment horizontal="left" wrapText="1"/>
    </xf>
    <xf numFmtId="165" fontId="14" fillId="0" borderId="0" xfId="0" applyNumberFormat="1" applyFont="1" applyAlignment="1">
      <alignment horizontal="center"/>
    </xf>
    <xf numFmtId="164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167" fontId="1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view="pageBreakPreview" zoomScaleSheetLayoutView="100" workbookViewId="0" topLeftCell="A43">
      <selection activeCell="F13" sqref="F13"/>
    </sheetView>
  </sheetViews>
  <sheetFormatPr defaultColWidth="9.33203125" defaultRowHeight="12" customHeight="1"/>
  <cols>
    <col min="1" max="1" width="5.66015625" style="1" customWidth="1"/>
    <col min="2" max="2" width="14.66015625" style="2" customWidth="1"/>
    <col min="3" max="3" width="49.5" style="2" customWidth="1"/>
    <col min="4" max="4" width="5" style="2" customWidth="1"/>
    <col min="5" max="5" width="15.33203125" style="3" customWidth="1"/>
    <col min="6" max="6" width="18.16015625" style="4" customWidth="1"/>
    <col min="7" max="7" width="16.33203125" style="4" customWidth="1"/>
    <col min="8" max="16384" width="10.5" style="5" customWidth="1"/>
  </cols>
  <sheetData>
    <row r="1" spans="1:7" s="7" customFormat="1" ht="27.75" customHeight="1">
      <c r="A1" s="6" t="s">
        <v>0</v>
      </c>
      <c r="B1" s="6"/>
      <c r="C1" s="6"/>
      <c r="D1" s="6"/>
      <c r="E1" s="6"/>
      <c r="F1" s="6"/>
      <c r="G1" s="6"/>
    </row>
    <row r="2" spans="1:7" s="7" customFormat="1" ht="12.75" customHeight="1">
      <c r="A2" s="8" t="s">
        <v>1</v>
      </c>
      <c r="B2" s="9"/>
      <c r="C2" s="9"/>
      <c r="D2" s="9"/>
      <c r="E2" s="10"/>
      <c r="F2" s="9"/>
      <c r="G2" s="9"/>
    </row>
    <row r="3" spans="1:7" s="7" customFormat="1" ht="12.75" customHeight="1">
      <c r="A3" s="8" t="s">
        <v>2</v>
      </c>
      <c r="B3" s="9"/>
      <c r="C3" s="9"/>
      <c r="D3" s="9"/>
      <c r="E3" s="10"/>
      <c r="F3" s="9"/>
      <c r="G3" s="9"/>
    </row>
    <row r="4" spans="1:7" s="7" customFormat="1" ht="13.5" customHeight="1">
      <c r="A4" s="11" t="s">
        <v>3</v>
      </c>
      <c r="B4" s="12"/>
      <c r="C4" s="11"/>
      <c r="D4" s="9"/>
      <c r="E4" s="10"/>
      <c r="F4" s="9"/>
      <c r="G4" s="9"/>
    </row>
    <row r="5" spans="1:7" s="7" customFormat="1" ht="6.75" customHeight="1">
      <c r="A5" s="13"/>
      <c r="B5" s="14"/>
      <c r="C5" s="14"/>
      <c r="D5" s="14"/>
      <c r="E5" s="15"/>
      <c r="F5" s="16"/>
      <c r="G5" s="16"/>
    </row>
    <row r="6" spans="1:7" s="7" customFormat="1" ht="13.5" customHeight="1">
      <c r="A6" s="9" t="s">
        <v>4</v>
      </c>
      <c r="B6" s="9"/>
      <c r="C6" s="9"/>
      <c r="D6" s="14"/>
      <c r="E6" s="15"/>
      <c r="F6" s="16"/>
      <c r="G6" s="16"/>
    </row>
    <row r="7" spans="1:7" s="7" customFormat="1" ht="13.5" customHeight="1">
      <c r="A7" s="9" t="s">
        <v>5</v>
      </c>
      <c r="B7" s="9"/>
      <c r="C7" s="9"/>
      <c r="D7" s="14"/>
      <c r="E7" s="15"/>
      <c r="F7" s="9" t="s">
        <v>6</v>
      </c>
      <c r="G7" s="9"/>
    </row>
    <row r="8" spans="1:7" s="7" customFormat="1" ht="13.5" customHeight="1">
      <c r="A8" s="9" t="s">
        <v>7</v>
      </c>
      <c r="B8" s="9"/>
      <c r="C8" s="9"/>
      <c r="D8" s="9"/>
      <c r="E8" s="5"/>
      <c r="F8" s="9" t="s">
        <v>8</v>
      </c>
      <c r="G8" s="9"/>
    </row>
    <row r="9" spans="1:7" s="7" customFormat="1" ht="6.75" customHeight="1">
      <c r="A9" s="17"/>
      <c r="B9" s="17"/>
      <c r="C9" s="17"/>
      <c r="D9" s="17"/>
      <c r="E9" s="5"/>
      <c r="F9" s="17"/>
      <c r="G9" s="17"/>
    </row>
    <row r="10" spans="1:7" s="7" customFormat="1" ht="22.5" customHeight="1">
      <c r="A10" s="18" t="s">
        <v>9</v>
      </c>
      <c r="B10" s="18" t="s">
        <v>10</v>
      </c>
      <c r="C10" s="18" t="s">
        <v>11</v>
      </c>
      <c r="D10" s="18" t="s">
        <v>12</v>
      </c>
      <c r="E10" s="19" t="s">
        <v>13</v>
      </c>
      <c r="F10" s="18" t="s">
        <v>14</v>
      </c>
      <c r="G10" s="18" t="s">
        <v>15</v>
      </c>
    </row>
    <row r="11" spans="1:7" s="7" customFormat="1" ht="12.75" customHeight="1" hidden="1">
      <c r="A11" s="20" t="s">
        <v>16</v>
      </c>
      <c r="B11" s="20" t="s">
        <v>17</v>
      </c>
      <c r="C11" s="20" t="s">
        <v>18</v>
      </c>
      <c r="D11" s="20" t="s">
        <v>19</v>
      </c>
      <c r="E11" s="21" t="s">
        <v>20</v>
      </c>
      <c r="F11" s="20" t="s">
        <v>21</v>
      </c>
      <c r="G11" s="20" t="s">
        <v>22</v>
      </c>
    </row>
    <row r="12" spans="1:7" s="7" customFormat="1" ht="3" customHeight="1">
      <c r="A12" s="17"/>
      <c r="B12" s="17"/>
      <c r="C12" s="17"/>
      <c r="D12" s="17"/>
      <c r="E12" s="5"/>
      <c r="F12" s="17"/>
      <c r="G12" s="17"/>
    </row>
    <row r="13" spans="1:7" s="7" customFormat="1" ht="30.75" customHeight="1">
      <c r="A13" s="22"/>
      <c r="B13" s="23" t="s">
        <v>23</v>
      </c>
      <c r="C13" s="23" t="s">
        <v>24</v>
      </c>
      <c r="D13" s="23"/>
      <c r="E13" s="24"/>
      <c r="F13" s="25"/>
      <c r="G13" s="25"/>
    </row>
    <row r="14" spans="1:7" s="7" customFormat="1" ht="28.5" customHeight="1">
      <c r="A14" s="26"/>
      <c r="B14" s="27" t="s">
        <v>25</v>
      </c>
      <c r="C14" s="27" t="s">
        <v>26</v>
      </c>
      <c r="D14" s="27"/>
      <c r="E14" s="28"/>
      <c r="F14" s="29"/>
      <c r="G14" s="29"/>
    </row>
    <row r="15" spans="1:7" s="7" customFormat="1" ht="13.5" customHeight="1">
      <c r="A15" s="30">
        <v>1</v>
      </c>
      <c r="B15" s="31"/>
      <c r="C15" s="31" t="s">
        <v>27</v>
      </c>
      <c r="D15" s="31" t="s">
        <v>28</v>
      </c>
      <c r="E15" s="32">
        <v>48</v>
      </c>
      <c r="F15" s="33"/>
      <c r="G15" s="33">
        <f aca="true" t="shared" si="0" ref="G15:G21">E15*F15</f>
        <v>0</v>
      </c>
    </row>
    <row r="16" spans="1:7" s="7" customFormat="1" ht="13.5" customHeight="1">
      <c r="A16" s="34">
        <v>2</v>
      </c>
      <c r="B16" s="35"/>
      <c r="C16" s="35" t="s">
        <v>29</v>
      </c>
      <c r="D16" s="35" t="s">
        <v>28</v>
      </c>
      <c r="E16" s="36">
        <v>16</v>
      </c>
      <c r="F16" s="37"/>
      <c r="G16" s="33">
        <f t="shared" si="0"/>
        <v>0</v>
      </c>
    </row>
    <row r="17" spans="1:7" s="7" customFormat="1" ht="13.5" customHeight="1">
      <c r="A17" s="34">
        <v>3</v>
      </c>
      <c r="B17" s="35"/>
      <c r="C17" s="35" t="s">
        <v>30</v>
      </c>
      <c r="D17" s="35" t="s">
        <v>28</v>
      </c>
      <c r="E17" s="36">
        <v>16</v>
      </c>
      <c r="F17" s="37"/>
      <c r="G17" s="33">
        <f t="shared" si="0"/>
        <v>0</v>
      </c>
    </row>
    <row r="18" spans="1:7" s="7" customFormat="1" ht="13.5" customHeight="1">
      <c r="A18" s="34">
        <v>4</v>
      </c>
      <c r="B18" s="35"/>
      <c r="C18" s="35" t="s">
        <v>31</v>
      </c>
      <c r="D18" s="35" t="s">
        <v>28</v>
      </c>
      <c r="E18" s="36">
        <v>16</v>
      </c>
      <c r="F18" s="37"/>
      <c r="G18" s="33">
        <f t="shared" si="0"/>
        <v>0</v>
      </c>
    </row>
    <row r="19" spans="1:7" s="7" customFormat="1" ht="24.75" customHeight="1">
      <c r="A19" s="30">
        <v>5</v>
      </c>
      <c r="B19" s="31"/>
      <c r="C19" s="31" t="s">
        <v>32</v>
      </c>
      <c r="D19" s="31" t="s">
        <v>28</v>
      </c>
      <c r="E19" s="32">
        <v>90</v>
      </c>
      <c r="F19" s="33"/>
      <c r="G19" s="33">
        <f t="shared" si="0"/>
        <v>0</v>
      </c>
    </row>
    <row r="20" spans="1:7" s="7" customFormat="1" ht="13.5" customHeight="1">
      <c r="A20" s="34">
        <v>6</v>
      </c>
      <c r="B20" s="35"/>
      <c r="C20" s="35" t="s">
        <v>33</v>
      </c>
      <c r="D20" s="35" t="s">
        <v>34</v>
      </c>
      <c r="E20" s="36">
        <v>90</v>
      </c>
      <c r="F20" s="37"/>
      <c r="G20" s="33">
        <f t="shared" si="0"/>
        <v>0</v>
      </c>
    </row>
    <row r="21" spans="1:7" s="7" customFormat="1" ht="24" customHeight="1">
      <c r="A21" s="30">
        <v>7</v>
      </c>
      <c r="B21" s="31"/>
      <c r="C21" s="31" t="s">
        <v>35</v>
      </c>
      <c r="D21" s="31" t="s">
        <v>36</v>
      </c>
      <c r="E21" s="32">
        <v>0.8</v>
      </c>
      <c r="F21" s="33"/>
      <c r="G21" s="33">
        <f t="shared" si="0"/>
        <v>0</v>
      </c>
    </row>
    <row r="22" spans="1:7" s="7" customFormat="1" ht="28.5" customHeight="1">
      <c r="A22" s="26"/>
      <c r="B22" s="27" t="s">
        <v>37</v>
      </c>
      <c r="C22" s="27" t="s">
        <v>38</v>
      </c>
      <c r="D22" s="27"/>
      <c r="E22" s="28"/>
      <c r="F22" s="29"/>
      <c r="G22" s="33"/>
    </row>
    <row r="23" spans="1:7" s="7" customFormat="1" ht="24" customHeight="1">
      <c r="A23" s="34">
        <v>8</v>
      </c>
      <c r="B23" s="35"/>
      <c r="C23" s="35" t="s">
        <v>39</v>
      </c>
      <c r="D23" s="35" t="s">
        <v>40</v>
      </c>
      <c r="E23" s="36">
        <v>1</v>
      </c>
      <c r="F23" s="33"/>
      <c r="G23" s="33">
        <f aca="true" t="shared" si="1" ref="G23:G33">E23*F23</f>
        <v>0</v>
      </c>
    </row>
    <row r="24" spans="1:7" s="7" customFormat="1" ht="24" customHeight="1">
      <c r="A24" s="34">
        <v>9</v>
      </c>
      <c r="B24" s="35"/>
      <c r="C24" s="35" t="s">
        <v>41</v>
      </c>
      <c r="D24" s="35" t="s">
        <v>40</v>
      </c>
      <c r="E24" s="36">
        <v>1</v>
      </c>
      <c r="F24" s="33"/>
      <c r="G24" s="33">
        <f t="shared" si="1"/>
        <v>0</v>
      </c>
    </row>
    <row r="25" spans="1:7" s="7" customFormat="1" ht="36.75" customHeight="1">
      <c r="A25" s="34">
        <v>10</v>
      </c>
      <c r="B25" s="35"/>
      <c r="C25" s="35" t="s">
        <v>42</v>
      </c>
      <c r="D25" s="35" t="s">
        <v>40</v>
      </c>
      <c r="E25" s="36">
        <v>1</v>
      </c>
      <c r="F25" s="33"/>
      <c r="G25" s="33">
        <f t="shared" si="1"/>
        <v>0</v>
      </c>
    </row>
    <row r="26" spans="1:7" s="7" customFormat="1" ht="24" customHeight="1">
      <c r="A26" s="34">
        <v>11</v>
      </c>
      <c r="B26" s="35"/>
      <c r="C26" s="35" t="s">
        <v>43</v>
      </c>
      <c r="D26" s="35" t="s">
        <v>44</v>
      </c>
      <c r="E26" s="36">
        <v>1</v>
      </c>
      <c r="F26" s="33"/>
      <c r="G26" s="33">
        <f t="shared" si="1"/>
        <v>0</v>
      </c>
    </row>
    <row r="27" spans="1:7" s="7" customFormat="1" ht="24" customHeight="1">
      <c r="A27" s="34">
        <v>12</v>
      </c>
      <c r="B27" s="35"/>
      <c r="C27" s="35" t="s">
        <v>45</v>
      </c>
      <c r="D27" s="35" t="s">
        <v>44</v>
      </c>
      <c r="E27" s="36">
        <v>1</v>
      </c>
      <c r="F27" s="33"/>
      <c r="G27" s="33">
        <f t="shared" si="1"/>
        <v>0</v>
      </c>
    </row>
    <row r="28" spans="1:7" s="7" customFormat="1" ht="24" customHeight="1">
      <c r="A28" s="34">
        <v>13</v>
      </c>
      <c r="B28" s="35"/>
      <c r="C28" s="35" t="s">
        <v>46</v>
      </c>
      <c r="D28" s="35" t="s">
        <v>44</v>
      </c>
      <c r="E28" s="36">
        <v>1</v>
      </c>
      <c r="F28" s="33"/>
      <c r="G28" s="33">
        <f t="shared" si="1"/>
        <v>0</v>
      </c>
    </row>
    <row r="29" spans="1:7" s="7" customFormat="1" ht="24" customHeight="1">
      <c r="A29" s="34">
        <v>14</v>
      </c>
      <c r="B29" s="35"/>
      <c r="C29" s="35" t="s">
        <v>47</v>
      </c>
      <c r="D29" s="35" t="s">
        <v>48</v>
      </c>
      <c r="E29" s="36">
        <v>1</v>
      </c>
      <c r="F29" s="33"/>
      <c r="G29" s="33">
        <f t="shared" si="1"/>
        <v>0</v>
      </c>
    </row>
    <row r="30" spans="1:7" s="7" customFormat="1" ht="24" customHeight="1">
      <c r="A30" s="34">
        <v>15</v>
      </c>
      <c r="B30" s="31"/>
      <c r="C30" s="31" t="s">
        <v>49</v>
      </c>
      <c r="D30" s="31" t="s">
        <v>44</v>
      </c>
      <c r="E30" s="32">
        <v>2</v>
      </c>
      <c r="F30" s="33"/>
      <c r="G30" s="33">
        <f t="shared" si="1"/>
        <v>0</v>
      </c>
    </row>
    <row r="31" spans="1:7" s="7" customFormat="1" ht="13.5" customHeight="1">
      <c r="A31" s="34">
        <v>16</v>
      </c>
      <c r="B31" s="31"/>
      <c r="C31" s="31" t="s">
        <v>50</v>
      </c>
      <c r="D31" s="31" t="s">
        <v>44</v>
      </c>
      <c r="E31" s="32">
        <v>2</v>
      </c>
      <c r="F31" s="33"/>
      <c r="G31" s="33">
        <f t="shared" si="1"/>
        <v>0</v>
      </c>
    </row>
    <row r="32" spans="1:7" s="7" customFormat="1" ht="24" customHeight="1">
      <c r="A32" s="34">
        <v>17</v>
      </c>
      <c r="B32" s="31"/>
      <c r="C32" s="31" t="s">
        <v>51</v>
      </c>
      <c r="D32" s="31" t="s">
        <v>36</v>
      </c>
      <c r="E32" s="32">
        <v>1.2</v>
      </c>
      <c r="F32" s="33"/>
      <c r="G32" s="33">
        <f t="shared" si="1"/>
        <v>0</v>
      </c>
    </row>
    <row r="33" spans="1:7" s="7" customFormat="1" ht="24" customHeight="1">
      <c r="A33" s="34">
        <v>18</v>
      </c>
      <c r="B33" s="31"/>
      <c r="C33" s="31" t="s">
        <v>52</v>
      </c>
      <c r="D33" s="31" t="s">
        <v>53</v>
      </c>
      <c r="E33" s="32">
        <v>4.2</v>
      </c>
      <c r="F33" s="33"/>
      <c r="G33" s="33">
        <f t="shared" si="1"/>
        <v>0</v>
      </c>
    </row>
    <row r="34" spans="1:7" s="7" customFormat="1" ht="28.5" customHeight="1">
      <c r="A34" s="26"/>
      <c r="B34" s="27" t="s">
        <v>54</v>
      </c>
      <c r="C34" s="27" t="s">
        <v>55</v>
      </c>
      <c r="D34" s="27"/>
      <c r="E34" s="28"/>
      <c r="F34" s="29"/>
      <c r="G34" s="29"/>
    </row>
    <row r="35" spans="1:7" s="7" customFormat="1" ht="13.5" customHeight="1">
      <c r="A35" s="34">
        <v>19</v>
      </c>
      <c r="B35" s="35"/>
      <c r="C35" s="35" t="s">
        <v>56</v>
      </c>
      <c r="D35" s="35" t="s">
        <v>44</v>
      </c>
      <c r="E35" s="36">
        <v>2</v>
      </c>
      <c r="F35" s="33"/>
      <c r="G35" s="33">
        <f aca="true" t="shared" si="2" ref="G35:G46">E35*F35</f>
        <v>0</v>
      </c>
    </row>
    <row r="36" spans="1:7" s="7" customFormat="1" ht="13.5" customHeight="1">
      <c r="A36" s="34">
        <v>20</v>
      </c>
      <c r="B36" s="35"/>
      <c r="C36" s="35" t="s">
        <v>57</v>
      </c>
      <c r="D36" s="35" t="s">
        <v>44</v>
      </c>
      <c r="E36" s="36">
        <v>2</v>
      </c>
      <c r="F36" s="33"/>
      <c r="G36" s="33">
        <f t="shared" si="2"/>
        <v>0</v>
      </c>
    </row>
    <row r="37" spans="1:7" s="7" customFormat="1" ht="24" customHeight="1">
      <c r="A37" s="34">
        <v>21</v>
      </c>
      <c r="B37" s="31"/>
      <c r="C37" s="31" t="s">
        <v>58</v>
      </c>
      <c r="D37" s="31" t="s">
        <v>44</v>
      </c>
      <c r="E37" s="32">
        <v>2</v>
      </c>
      <c r="F37" s="33"/>
      <c r="G37" s="33">
        <f t="shared" si="2"/>
        <v>0</v>
      </c>
    </row>
    <row r="38" spans="1:7" s="7" customFormat="1" ht="13.5" customHeight="1">
      <c r="A38" s="34">
        <v>22</v>
      </c>
      <c r="B38" s="31"/>
      <c r="C38" s="31" t="s">
        <v>59</v>
      </c>
      <c r="D38" s="31" t="s">
        <v>44</v>
      </c>
      <c r="E38" s="32">
        <v>1</v>
      </c>
      <c r="F38" s="33"/>
      <c r="G38" s="33">
        <f t="shared" si="2"/>
        <v>0</v>
      </c>
    </row>
    <row r="39" spans="1:7" s="7" customFormat="1" ht="24" customHeight="1">
      <c r="A39" s="34">
        <v>23</v>
      </c>
      <c r="B39" s="31"/>
      <c r="C39" s="31" t="s">
        <v>60</v>
      </c>
      <c r="D39" s="31" t="s">
        <v>44</v>
      </c>
      <c r="E39" s="32">
        <v>1</v>
      </c>
      <c r="F39" s="33"/>
      <c r="G39" s="33">
        <f t="shared" si="2"/>
        <v>0</v>
      </c>
    </row>
    <row r="40" spans="1:7" s="7" customFormat="1" ht="13.5" customHeight="1">
      <c r="A40" s="34">
        <v>24</v>
      </c>
      <c r="B40" s="35"/>
      <c r="C40" s="35" t="s">
        <v>61</v>
      </c>
      <c r="D40" s="35" t="s">
        <v>40</v>
      </c>
      <c r="E40" s="36">
        <v>1</v>
      </c>
      <c r="F40" s="33"/>
      <c r="G40" s="33">
        <f t="shared" si="2"/>
        <v>0</v>
      </c>
    </row>
    <row r="41" spans="1:7" s="7" customFormat="1" ht="13.5" customHeight="1">
      <c r="A41" s="34">
        <v>25</v>
      </c>
      <c r="B41" s="35"/>
      <c r="C41" s="35" t="s">
        <v>62</v>
      </c>
      <c r="D41" s="35" t="s">
        <v>44</v>
      </c>
      <c r="E41" s="36">
        <v>3</v>
      </c>
      <c r="F41" s="33"/>
      <c r="G41" s="33">
        <f t="shared" si="2"/>
        <v>0</v>
      </c>
    </row>
    <row r="42" spans="1:7" s="7" customFormat="1" ht="24" customHeight="1">
      <c r="A42" s="34">
        <v>26</v>
      </c>
      <c r="B42" s="31"/>
      <c r="C42" s="31" t="s">
        <v>63</v>
      </c>
      <c r="D42" s="31" t="s">
        <v>44</v>
      </c>
      <c r="E42" s="32">
        <v>3</v>
      </c>
      <c r="F42" s="33"/>
      <c r="G42" s="33">
        <f t="shared" si="2"/>
        <v>0</v>
      </c>
    </row>
    <row r="43" spans="1:7" s="7" customFormat="1" ht="24" customHeight="1">
      <c r="A43" s="34">
        <v>27</v>
      </c>
      <c r="B43" s="35"/>
      <c r="C43" s="35" t="s">
        <v>64</v>
      </c>
      <c r="D43" s="35" t="s">
        <v>48</v>
      </c>
      <c r="E43" s="36">
        <v>1</v>
      </c>
      <c r="F43" s="33"/>
      <c r="G43" s="33">
        <f t="shared" si="2"/>
        <v>0</v>
      </c>
    </row>
    <row r="44" spans="1:7" s="7" customFormat="1" ht="24" customHeight="1">
      <c r="A44" s="34">
        <v>28</v>
      </c>
      <c r="B44" s="35"/>
      <c r="C44" s="35" t="s">
        <v>65</v>
      </c>
      <c r="D44" s="35" t="s">
        <v>48</v>
      </c>
      <c r="E44" s="36">
        <v>1</v>
      </c>
      <c r="F44" s="33"/>
      <c r="G44" s="33">
        <f t="shared" si="2"/>
        <v>0</v>
      </c>
    </row>
    <row r="45" spans="1:7" s="7" customFormat="1" ht="24" customHeight="1">
      <c r="A45" s="34">
        <v>29</v>
      </c>
      <c r="B45" s="35"/>
      <c r="C45" s="35" t="s">
        <v>66</v>
      </c>
      <c r="D45" s="35" t="s">
        <v>48</v>
      </c>
      <c r="E45" s="36">
        <v>1</v>
      </c>
      <c r="F45" s="33"/>
      <c r="G45" s="33">
        <f t="shared" si="2"/>
        <v>0</v>
      </c>
    </row>
    <row r="46" spans="1:7" s="7" customFormat="1" ht="13.5" customHeight="1">
      <c r="A46" s="34">
        <v>30</v>
      </c>
      <c r="B46" s="31"/>
      <c r="C46" s="31" t="s">
        <v>67</v>
      </c>
      <c r="D46" s="31" t="s">
        <v>36</v>
      </c>
      <c r="E46" s="32">
        <v>1.6</v>
      </c>
      <c r="F46" s="33"/>
      <c r="G46" s="33">
        <f t="shared" si="2"/>
        <v>0</v>
      </c>
    </row>
    <row r="47" spans="1:7" s="7" customFormat="1" ht="28.5" customHeight="1">
      <c r="A47" s="26"/>
      <c r="B47" s="27"/>
      <c r="C47" s="27" t="s">
        <v>68</v>
      </c>
      <c r="D47" s="27"/>
      <c r="E47" s="28"/>
      <c r="F47" s="29"/>
      <c r="G47" s="29"/>
    </row>
    <row r="48" spans="1:7" s="7" customFormat="1" ht="24" customHeight="1">
      <c r="A48" s="30">
        <v>31</v>
      </c>
      <c r="B48" s="31"/>
      <c r="C48" s="31" t="s">
        <v>69</v>
      </c>
      <c r="D48" s="31" t="s">
        <v>28</v>
      </c>
      <c r="E48" s="32">
        <v>6</v>
      </c>
      <c r="F48" s="33"/>
      <c r="G48" s="33">
        <f aca="true" t="shared" si="3" ref="G48:G57">E48*F48</f>
        <v>0</v>
      </c>
    </row>
    <row r="49" spans="1:7" s="7" customFormat="1" ht="24" customHeight="1">
      <c r="A49" s="30">
        <v>32</v>
      </c>
      <c r="B49" s="31"/>
      <c r="C49" s="31" t="s">
        <v>70</v>
      </c>
      <c r="D49" s="31" t="s">
        <v>28</v>
      </c>
      <c r="E49" s="32">
        <v>6</v>
      </c>
      <c r="F49" s="33"/>
      <c r="G49" s="33">
        <f t="shared" si="3"/>
        <v>0</v>
      </c>
    </row>
    <row r="50" spans="1:7" s="7" customFormat="1" ht="47.25" customHeight="1">
      <c r="A50" s="30">
        <v>33</v>
      </c>
      <c r="B50" s="31"/>
      <c r="C50" s="31" t="s">
        <v>71</v>
      </c>
      <c r="D50" s="31" t="s">
        <v>28</v>
      </c>
      <c r="E50" s="32">
        <v>60</v>
      </c>
      <c r="F50" s="33"/>
      <c r="G50" s="33">
        <f t="shared" si="3"/>
        <v>0</v>
      </c>
    </row>
    <row r="51" spans="1:7" s="7" customFormat="1" ht="24" customHeight="1">
      <c r="A51" s="30">
        <v>34</v>
      </c>
      <c r="B51" s="31"/>
      <c r="C51" s="31" t="s">
        <v>72</v>
      </c>
      <c r="D51" s="31" t="s">
        <v>28</v>
      </c>
      <c r="E51" s="32">
        <v>10</v>
      </c>
      <c r="F51" s="33"/>
      <c r="G51" s="33">
        <f t="shared" si="3"/>
        <v>0</v>
      </c>
    </row>
    <row r="52" spans="1:7" s="7" customFormat="1" ht="24" customHeight="1">
      <c r="A52" s="30">
        <v>35</v>
      </c>
      <c r="B52" s="31"/>
      <c r="C52" s="31" t="s">
        <v>73</v>
      </c>
      <c r="D52" s="31" t="s">
        <v>28</v>
      </c>
      <c r="E52" s="32">
        <v>20</v>
      </c>
      <c r="F52" s="33"/>
      <c r="G52" s="33">
        <f t="shared" si="3"/>
        <v>0</v>
      </c>
    </row>
    <row r="53" spans="1:7" s="7" customFormat="1" ht="24" customHeight="1">
      <c r="A53" s="30">
        <v>36</v>
      </c>
      <c r="B53" s="31"/>
      <c r="C53" s="31" t="s">
        <v>74</v>
      </c>
      <c r="D53" s="31" t="s">
        <v>28</v>
      </c>
      <c r="E53" s="32">
        <v>6</v>
      </c>
      <c r="F53" s="33"/>
      <c r="G53" s="33">
        <f t="shared" si="3"/>
        <v>0</v>
      </c>
    </row>
    <row r="54" spans="1:7" s="7" customFormat="1" ht="24" customHeight="1">
      <c r="A54" s="30">
        <v>37</v>
      </c>
      <c r="B54" s="31"/>
      <c r="C54" s="31" t="s">
        <v>75</v>
      </c>
      <c r="D54" s="31" t="s">
        <v>44</v>
      </c>
      <c r="E54" s="32">
        <v>1</v>
      </c>
      <c r="F54" s="33"/>
      <c r="G54" s="33">
        <f t="shared" si="3"/>
        <v>0</v>
      </c>
    </row>
    <row r="55" spans="1:7" s="7" customFormat="1" ht="13.5" customHeight="1">
      <c r="A55" s="30">
        <v>38</v>
      </c>
      <c r="B55" s="31"/>
      <c r="C55" s="31" t="s">
        <v>76</v>
      </c>
      <c r="D55" s="31" t="s">
        <v>28</v>
      </c>
      <c r="E55" s="32">
        <v>20</v>
      </c>
      <c r="F55" s="33"/>
      <c r="G55" s="33">
        <f t="shared" si="3"/>
        <v>0</v>
      </c>
    </row>
    <row r="56" spans="1:7" s="7" customFormat="1" ht="24" customHeight="1">
      <c r="A56" s="30">
        <v>39</v>
      </c>
      <c r="B56" s="31"/>
      <c r="C56" s="31" t="s">
        <v>77</v>
      </c>
      <c r="D56" s="31" t="s">
        <v>28</v>
      </c>
      <c r="E56" s="32">
        <v>80</v>
      </c>
      <c r="F56" s="33"/>
      <c r="G56" s="33">
        <f t="shared" si="3"/>
        <v>0</v>
      </c>
    </row>
    <row r="57" spans="1:7" s="7" customFormat="1" ht="13.5" customHeight="1">
      <c r="A57" s="30">
        <v>40</v>
      </c>
      <c r="B57" s="31"/>
      <c r="C57" s="31" t="s">
        <v>78</v>
      </c>
      <c r="D57" s="31" t="s">
        <v>36</v>
      </c>
      <c r="E57" s="32">
        <v>0.35</v>
      </c>
      <c r="F57" s="33"/>
      <c r="G57" s="33">
        <f t="shared" si="3"/>
        <v>0</v>
      </c>
    </row>
    <row r="58" spans="1:7" s="7" customFormat="1" ht="28.5" customHeight="1">
      <c r="A58" s="26"/>
      <c r="B58" s="27" t="s">
        <v>79</v>
      </c>
      <c r="C58" s="27" t="s">
        <v>80</v>
      </c>
      <c r="D58" s="27"/>
      <c r="E58" s="28"/>
      <c r="F58" s="29"/>
      <c r="G58" s="29"/>
    </row>
    <row r="59" spans="1:7" s="7" customFormat="1" ht="24" customHeight="1">
      <c r="A59" s="34">
        <v>41</v>
      </c>
      <c r="B59" s="35"/>
      <c r="C59" s="35" t="s">
        <v>81</v>
      </c>
      <c r="D59" s="35" t="s">
        <v>44</v>
      </c>
      <c r="E59" s="36">
        <v>6</v>
      </c>
      <c r="F59" s="33"/>
      <c r="G59" s="33">
        <f aca="true" t="shared" si="4" ref="G59:G83">E59*F59</f>
        <v>0</v>
      </c>
    </row>
    <row r="60" spans="1:7" s="7" customFormat="1" ht="13.5" customHeight="1">
      <c r="A60" s="34">
        <v>42</v>
      </c>
      <c r="B60" s="35"/>
      <c r="C60" s="35" t="s">
        <v>82</v>
      </c>
      <c r="D60" s="35" t="s">
        <v>44</v>
      </c>
      <c r="E60" s="36">
        <v>4</v>
      </c>
      <c r="F60" s="33"/>
      <c r="G60" s="33">
        <f t="shared" si="4"/>
        <v>0</v>
      </c>
    </row>
    <row r="61" spans="1:7" s="7" customFormat="1" ht="13.5" customHeight="1">
      <c r="A61" s="34">
        <v>43</v>
      </c>
      <c r="B61" s="35"/>
      <c r="C61" s="35" t="s">
        <v>83</v>
      </c>
      <c r="D61" s="35" t="s">
        <v>44</v>
      </c>
      <c r="E61" s="36">
        <v>18</v>
      </c>
      <c r="F61" s="33"/>
      <c r="G61" s="33">
        <f t="shared" si="4"/>
        <v>0</v>
      </c>
    </row>
    <row r="62" spans="1:7" s="7" customFormat="1" ht="13.5" customHeight="1">
      <c r="A62" s="34">
        <v>44</v>
      </c>
      <c r="B62" s="35"/>
      <c r="C62" s="35" t="s">
        <v>84</v>
      </c>
      <c r="D62" s="35" t="s">
        <v>44</v>
      </c>
      <c r="E62" s="36">
        <v>3</v>
      </c>
      <c r="F62" s="33"/>
      <c r="G62" s="33">
        <f t="shared" si="4"/>
        <v>0</v>
      </c>
    </row>
    <row r="63" spans="1:7" s="7" customFormat="1" ht="13.5" customHeight="1">
      <c r="A63" s="34">
        <v>45</v>
      </c>
      <c r="B63" s="35"/>
      <c r="C63" s="35" t="s">
        <v>85</v>
      </c>
      <c r="D63" s="35" t="s">
        <v>44</v>
      </c>
      <c r="E63" s="36">
        <v>2</v>
      </c>
      <c r="F63" s="33"/>
      <c r="G63" s="33">
        <f t="shared" si="4"/>
        <v>0</v>
      </c>
    </row>
    <row r="64" spans="1:7" s="7" customFormat="1" ht="13.5" customHeight="1">
      <c r="A64" s="34">
        <v>46</v>
      </c>
      <c r="B64" s="35"/>
      <c r="C64" s="35" t="s">
        <v>86</v>
      </c>
      <c r="D64" s="35" t="s">
        <v>44</v>
      </c>
      <c r="E64" s="36">
        <v>6</v>
      </c>
      <c r="F64" s="33"/>
      <c r="G64" s="33">
        <f t="shared" si="4"/>
        <v>0</v>
      </c>
    </row>
    <row r="65" spans="1:7" s="7" customFormat="1" ht="13.5" customHeight="1">
      <c r="A65" s="34">
        <v>47</v>
      </c>
      <c r="B65" s="35"/>
      <c r="C65" s="35" t="s">
        <v>87</v>
      </c>
      <c r="D65" s="35" t="s">
        <v>44</v>
      </c>
      <c r="E65" s="36">
        <v>16</v>
      </c>
      <c r="F65" s="33"/>
      <c r="G65" s="33">
        <f t="shared" si="4"/>
        <v>0</v>
      </c>
    </row>
    <row r="66" spans="1:7" s="7" customFormat="1" ht="13.5" customHeight="1">
      <c r="A66" s="34">
        <v>48</v>
      </c>
      <c r="B66" s="35"/>
      <c r="C66" s="35" t="s">
        <v>88</v>
      </c>
      <c r="D66" s="35" t="s">
        <v>44</v>
      </c>
      <c r="E66" s="36">
        <v>2</v>
      </c>
      <c r="F66" s="33"/>
      <c r="G66" s="33">
        <f t="shared" si="4"/>
        <v>0</v>
      </c>
    </row>
    <row r="67" spans="1:7" s="7" customFormat="1" ht="13.5" customHeight="1">
      <c r="A67" s="34">
        <v>49</v>
      </c>
      <c r="B67" s="35"/>
      <c r="C67" s="35" t="s">
        <v>89</v>
      </c>
      <c r="D67" s="35" t="s">
        <v>44</v>
      </c>
      <c r="E67" s="36">
        <v>1</v>
      </c>
      <c r="F67" s="33"/>
      <c r="G67" s="33">
        <f t="shared" si="4"/>
        <v>0</v>
      </c>
    </row>
    <row r="68" spans="1:7" s="7" customFormat="1" ht="13.5" customHeight="1">
      <c r="A68" s="34">
        <v>50</v>
      </c>
      <c r="B68" s="35"/>
      <c r="C68" s="35" t="s">
        <v>90</v>
      </c>
      <c r="D68" s="35" t="s">
        <v>44</v>
      </c>
      <c r="E68" s="36">
        <v>1</v>
      </c>
      <c r="F68" s="33"/>
      <c r="G68" s="33">
        <f t="shared" si="4"/>
        <v>0</v>
      </c>
    </row>
    <row r="69" spans="1:7" s="7" customFormat="1" ht="24" customHeight="1">
      <c r="A69" s="34">
        <v>51</v>
      </c>
      <c r="B69" s="35"/>
      <c r="C69" s="35" t="s">
        <v>91</v>
      </c>
      <c r="D69" s="35" t="s">
        <v>44</v>
      </c>
      <c r="E69" s="36">
        <v>6</v>
      </c>
      <c r="F69" s="33"/>
      <c r="G69" s="33">
        <f t="shared" si="4"/>
        <v>0</v>
      </c>
    </row>
    <row r="70" spans="1:7" s="7" customFormat="1" ht="13.5" customHeight="1">
      <c r="A70" s="34">
        <v>52</v>
      </c>
      <c r="B70" s="31"/>
      <c r="C70" s="31" t="s">
        <v>92</v>
      </c>
      <c r="D70" s="31" t="s">
        <v>44</v>
      </c>
      <c r="E70" s="32">
        <v>2</v>
      </c>
      <c r="F70" s="33"/>
      <c r="G70" s="33">
        <f t="shared" si="4"/>
        <v>0</v>
      </c>
    </row>
    <row r="71" spans="1:7" s="7" customFormat="1" ht="13.5" customHeight="1">
      <c r="A71" s="34">
        <v>53</v>
      </c>
      <c r="B71" s="31"/>
      <c r="C71" s="31" t="s">
        <v>93</v>
      </c>
      <c r="D71" s="31" t="s">
        <v>44</v>
      </c>
      <c r="E71" s="32">
        <v>4</v>
      </c>
      <c r="F71" s="33"/>
      <c r="G71" s="33">
        <f t="shared" si="4"/>
        <v>0</v>
      </c>
    </row>
    <row r="72" spans="1:7" s="7" customFormat="1" ht="13.5" customHeight="1">
      <c r="A72" s="34">
        <v>54</v>
      </c>
      <c r="B72" s="31"/>
      <c r="C72" s="31" t="s">
        <v>94</v>
      </c>
      <c r="D72" s="31" t="s">
        <v>44</v>
      </c>
      <c r="E72" s="32">
        <v>2</v>
      </c>
      <c r="F72" s="33"/>
      <c r="G72" s="33">
        <f t="shared" si="4"/>
        <v>0</v>
      </c>
    </row>
    <row r="73" spans="1:7" s="7" customFormat="1" ht="13.5" customHeight="1">
      <c r="A73" s="34">
        <v>55</v>
      </c>
      <c r="B73" s="31"/>
      <c r="C73" s="31" t="s">
        <v>95</v>
      </c>
      <c r="D73" s="31" t="s">
        <v>44</v>
      </c>
      <c r="E73" s="32">
        <v>14</v>
      </c>
      <c r="F73" s="33"/>
      <c r="G73" s="33">
        <f t="shared" si="4"/>
        <v>0</v>
      </c>
    </row>
    <row r="74" spans="1:7" s="7" customFormat="1" ht="13.5" customHeight="1">
      <c r="A74" s="34">
        <v>56</v>
      </c>
      <c r="B74" s="31"/>
      <c r="C74" s="31" t="s">
        <v>96</v>
      </c>
      <c r="D74" s="31" t="s">
        <v>44</v>
      </c>
      <c r="E74" s="32">
        <v>16</v>
      </c>
      <c r="F74" s="33"/>
      <c r="G74" s="33">
        <f t="shared" si="4"/>
        <v>0</v>
      </c>
    </row>
    <row r="75" spans="1:7" s="7" customFormat="1" ht="13.5" customHeight="1">
      <c r="A75" s="34">
        <v>57</v>
      </c>
      <c r="B75" s="31"/>
      <c r="C75" s="31" t="s">
        <v>97</v>
      </c>
      <c r="D75" s="31" t="s">
        <v>44</v>
      </c>
      <c r="E75" s="32">
        <v>5</v>
      </c>
      <c r="F75" s="33"/>
      <c r="G75" s="33">
        <f t="shared" si="4"/>
        <v>0</v>
      </c>
    </row>
    <row r="76" spans="1:7" s="7" customFormat="1" ht="13.5" customHeight="1">
      <c r="A76" s="34">
        <v>58</v>
      </c>
      <c r="B76" s="31"/>
      <c r="C76" s="31" t="s">
        <v>98</v>
      </c>
      <c r="D76" s="31" t="s">
        <v>44</v>
      </c>
      <c r="E76" s="32">
        <v>3</v>
      </c>
      <c r="F76" s="33"/>
      <c r="G76" s="33">
        <f t="shared" si="4"/>
        <v>0</v>
      </c>
    </row>
    <row r="77" spans="1:7" s="7" customFormat="1" ht="24" customHeight="1">
      <c r="A77" s="34">
        <v>59</v>
      </c>
      <c r="B77" s="31"/>
      <c r="C77" s="31" t="s">
        <v>99</v>
      </c>
      <c r="D77" s="31" t="s">
        <v>44</v>
      </c>
      <c r="E77" s="32">
        <v>4</v>
      </c>
      <c r="F77" s="33"/>
      <c r="G77" s="33">
        <f t="shared" si="4"/>
        <v>0</v>
      </c>
    </row>
    <row r="78" spans="1:7" s="7" customFormat="1" ht="13.5" customHeight="1">
      <c r="A78" s="34">
        <v>60</v>
      </c>
      <c r="B78" s="35"/>
      <c r="C78" s="35" t="s">
        <v>100</v>
      </c>
      <c r="D78" s="35" t="s">
        <v>44</v>
      </c>
      <c r="E78" s="36">
        <v>4</v>
      </c>
      <c r="F78" s="33"/>
      <c r="G78" s="33">
        <f t="shared" si="4"/>
        <v>0</v>
      </c>
    </row>
    <row r="79" spans="1:7" s="7" customFormat="1" ht="13.5" customHeight="1">
      <c r="A79" s="34">
        <v>61</v>
      </c>
      <c r="B79" s="35"/>
      <c r="C79" s="35" t="s">
        <v>101</v>
      </c>
      <c r="D79" s="35" t="s">
        <v>44</v>
      </c>
      <c r="E79" s="36">
        <v>10</v>
      </c>
      <c r="F79" s="33"/>
      <c r="G79" s="33">
        <f t="shared" si="4"/>
        <v>0</v>
      </c>
    </row>
    <row r="80" spans="1:7" s="7" customFormat="1" ht="24" customHeight="1">
      <c r="A80" s="34">
        <v>62</v>
      </c>
      <c r="B80" s="35"/>
      <c r="C80" s="35" t="s">
        <v>102</v>
      </c>
      <c r="D80" s="35" t="s">
        <v>44</v>
      </c>
      <c r="E80" s="36">
        <v>2</v>
      </c>
      <c r="F80" s="33"/>
      <c r="G80" s="33">
        <f t="shared" si="4"/>
        <v>0</v>
      </c>
    </row>
    <row r="81" spans="1:7" s="7" customFormat="1" ht="24" customHeight="1">
      <c r="A81" s="34">
        <v>63</v>
      </c>
      <c r="B81" s="35"/>
      <c r="C81" s="35" t="s">
        <v>103</v>
      </c>
      <c r="D81" s="35" t="s">
        <v>44</v>
      </c>
      <c r="E81" s="36">
        <v>1</v>
      </c>
      <c r="F81" s="33"/>
      <c r="G81" s="33">
        <f t="shared" si="4"/>
        <v>0</v>
      </c>
    </row>
    <row r="82" spans="1:7" s="7" customFormat="1" ht="24" customHeight="1">
      <c r="A82" s="34">
        <v>64</v>
      </c>
      <c r="B82" s="31"/>
      <c r="C82" s="31" t="s">
        <v>104</v>
      </c>
      <c r="D82" s="31" t="s">
        <v>105</v>
      </c>
      <c r="E82" s="32">
        <v>12</v>
      </c>
      <c r="F82" s="33"/>
      <c r="G82" s="33">
        <f t="shared" si="4"/>
        <v>0</v>
      </c>
    </row>
    <row r="83" spans="1:7" s="7" customFormat="1" ht="13.5" customHeight="1">
      <c r="A83" s="34">
        <v>65</v>
      </c>
      <c r="B83" s="31"/>
      <c r="C83" s="31" t="s">
        <v>106</v>
      </c>
      <c r="D83" s="31" t="s">
        <v>36</v>
      </c>
      <c r="E83" s="32">
        <v>1.2</v>
      </c>
      <c r="F83" s="33"/>
      <c r="G83" s="33">
        <f t="shared" si="4"/>
        <v>0</v>
      </c>
    </row>
    <row r="84" spans="1:7" s="7" customFormat="1" ht="13.5" customHeight="1">
      <c r="A84" s="38"/>
      <c r="B84" s="39"/>
      <c r="C84" s="39"/>
      <c r="D84" s="39"/>
      <c r="E84" s="40"/>
      <c r="F84" s="41"/>
      <c r="G84" s="41"/>
    </row>
    <row r="85" spans="1:7" s="7" customFormat="1" ht="28.5" customHeight="1">
      <c r="A85" s="26"/>
      <c r="B85" s="27">
        <v>735</v>
      </c>
      <c r="C85" s="27" t="s">
        <v>107</v>
      </c>
      <c r="D85" s="27"/>
      <c r="E85" s="28"/>
      <c r="F85" s="29"/>
      <c r="G85" s="29"/>
    </row>
    <row r="86" spans="1:7" s="7" customFormat="1" ht="24" customHeight="1">
      <c r="A86" s="34">
        <v>66</v>
      </c>
      <c r="B86" s="35"/>
      <c r="C86" s="35" t="s">
        <v>108</v>
      </c>
      <c r="D86" s="35" t="s">
        <v>44</v>
      </c>
      <c r="E86" s="36">
        <v>7</v>
      </c>
      <c r="F86" s="33"/>
      <c r="G86" s="33">
        <f aca="true" t="shared" si="5" ref="G86:G90">E86*F86</f>
        <v>0</v>
      </c>
    </row>
    <row r="87" spans="1:7" s="7" customFormat="1" ht="24" customHeight="1">
      <c r="A87" s="34">
        <v>67</v>
      </c>
      <c r="B87" s="35"/>
      <c r="C87" s="35" t="s">
        <v>109</v>
      </c>
      <c r="D87" s="35" t="s">
        <v>44</v>
      </c>
      <c r="E87" s="36">
        <v>7</v>
      </c>
      <c r="F87" s="33"/>
      <c r="G87" s="33">
        <f t="shared" si="5"/>
        <v>0</v>
      </c>
    </row>
    <row r="88" spans="1:7" s="7" customFormat="1" ht="24" customHeight="1">
      <c r="A88" s="34">
        <v>68</v>
      </c>
      <c r="B88" s="42"/>
      <c r="C88" s="35" t="s">
        <v>110</v>
      </c>
      <c r="D88" s="35" t="s">
        <v>44</v>
      </c>
      <c r="E88" s="36">
        <v>7</v>
      </c>
      <c r="F88" s="33"/>
      <c r="G88" s="33">
        <f t="shared" si="5"/>
        <v>0</v>
      </c>
    </row>
    <row r="89" spans="1:7" s="7" customFormat="1" ht="24" customHeight="1">
      <c r="A89" s="34">
        <v>69</v>
      </c>
      <c r="B89" s="35"/>
      <c r="C89" s="35" t="s">
        <v>111</v>
      </c>
      <c r="D89" s="35" t="s">
        <v>44</v>
      </c>
      <c r="E89" s="36">
        <v>7</v>
      </c>
      <c r="F89" s="33"/>
      <c r="G89" s="33">
        <f t="shared" si="5"/>
        <v>0</v>
      </c>
    </row>
    <row r="90" spans="1:7" s="7" customFormat="1" ht="24" customHeight="1">
      <c r="A90" s="34">
        <v>70</v>
      </c>
      <c r="B90" s="35"/>
      <c r="C90" s="35" t="s">
        <v>112</v>
      </c>
      <c r="D90" s="31" t="s">
        <v>36</v>
      </c>
      <c r="E90" s="32">
        <v>3</v>
      </c>
      <c r="F90" s="33"/>
      <c r="G90" s="33">
        <f t="shared" si="5"/>
        <v>0</v>
      </c>
    </row>
    <row r="91" spans="1:7" s="7" customFormat="1" ht="13.5" customHeight="1">
      <c r="A91" s="38"/>
      <c r="B91" s="39"/>
      <c r="C91" s="39"/>
      <c r="D91" s="39"/>
      <c r="E91" s="40"/>
      <c r="F91" s="41"/>
      <c r="G91" s="41"/>
    </row>
    <row r="92" spans="1:7" s="7" customFormat="1" ht="13.5" customHeight="1">
      <c r="A92" s="38"/>
      <c r="B92" s="39"/>
      <c r="C92" s="39"/>
      <c r="D92" s="39"/>
      <c r="E92" s="40"/>
      <c r="F92" s="41"/>
      <c r="G92" s="41"/>
    </row>
    <row r="93" spans="1:7" s="7" customFormat="1" ht="13.5" customHeight="1">
      <c r="A93" s="38"/>
      <c r="B93" s="39"/>
      <c r="C93" s="39"/>
      <c r="D93" s="39"/>
      <c r="E93" s="40"/>
      <c r="F93" s="41"/>
      <c r="G93" s="41"/>
    </row>
    <row r="94" spans="1:7" s="7" customFormat="1" ht="13.5" customHeight="1">
      <c r="A94" s="38"/>
      <c r="B94" s="39"/>
      <c r="C94" s="39"/>
      <c r="D94" s="39"/>
      <c r="E94" s="40"/>
      <c r="F94" s="41"/>
      <c r="G94" s="41"/>
    </row>
    <row r="95" spans="1:7" s="7" customFormat="1" ht="30.75" customHeight="1">
      <c r="A95" s="22"/>
      <c r="B95" s="23" t="s">
        <v>113</v>
      </c>
      <c r="C95" s="23" t="s">
        <v>114</v>
      </c>
      <c r="D95" s="23"/>
      <c r="E95" s="24"/>
      <c r="F95" s="25"/>
      <c r="G95" s="25"/>
    </row>
    <row r="96" spans="1:7" s="7" customFormat="1" ht="24" customHeight="1">
      <c r="A96" s="30">
        <v>71</v>
      </c>
      <c r="B96" s="31"/>
      <c r="C96" s="31" t="s">
        <v>115</v>
      </c>
      <c r="D96" s="31" t="s">
        <v>28</v>
      </c>
      <c r="E96" s="32">
        <v>100</v>
      </c>
      <c r="F96" s="33"/>
      <c r="G96" s="33">
        <f>E96*F96</f>
        <v>0</v>
      </c>
    </row>
    <row r="97" spans="1:7" s="7" customFormat="1" ht="30.75" customHeight="1">
      <c r="A97" s="22"/>
      <c r="B97" s="23" t="s">
        <v>116</v>
      </c>
      <c r="C97" s="23" t="s">
        <v>117</v>
      </c>
      <c r="D97" s="23"/>
      <c r="E97" s="24"/>
      <c r="F97" s="25"/>
      <c r="G97" s="25"/>
    </row>
    <row r="98" spans="1:7" s="7" customFormat="1" ht="24" customHeight="1">
      <c r="A98" s="30">
        <v>72</v>
      </c>
      <c r="B98" s="31"/>
      <c r="C98" s="31" t="s">
        <v>118</v>
      </c>
      <c r="D98" s="31" t="s">
        <v>119</v>
      </c>
      <c r="E98" s="32">
        <v>16</v>
      </c>
      <c r="F98" s="33"/>
      <c r="G98" s="33">
        <f aca="true" t="shared" si="6" ref="G98:G102">E98*F98</f>
        <v>0</v>
      </c>
    </row>
    <row r="99" spans="1:7" s="7" customFormat="1" ht="30.75" customHeight="1">
      <c r="A99" s="30">
        <v>73</v>
      </c>
      <c r="B99" s="31"/>
      <c r="C99" s="31" t="s">
        <v>120</v>
      </c>
      <c r="D99" s="31" t="s">
        <v>44</v>
      </c>
      <c r="E99" s="32">
        <v>1</v>
      </c>
      <c r="F99" s="33"/>
      <c r="G99" s="33">
        <f t="shared" si="6"/>
        <v>0</v>
      </c>
    </row>
    <row r="100" spans="1:7" s="7" customFormat="1" ht="24" customHeight="1">
      <c r="A100" s="30">
        <v>74</v>
      </c>
      <c r="B100" s="31"/>
      <c r="C100" s="31" t="s">
        <v>121</v>
      </c>
      <c r="D100" s="31" t="s">
        <v>119</v>
      </c>
      <c r="E100" s="32">
        <v>24</v>
      </c>
      <c r="F100" s="33"/>
      <c r="G100" s="33">
        <f t="shared" si="6"/>
        <v>0</v>
      </c>
    </row>
    <row r="101" spans="1:7" s="7" customFormat="1" ht="34.5" customHeight="1">
      <c r="A101" s="30">
        <v>75</v>
      </c>
      <c r="B101" s="31"/>
      <c r="C101" s="31" t="s">
        <v>122</v>
      </c>
      <c r="D101" s="31" t="s">
        <v>119</v>
      </c>
      <c r="E101" s="32">
        <v>16</v>
      </c>
      <c r="F101" s="33"/>
      <c r="G101" s="33">
        <f t="shared" si="6"/>
        <v>0</v>
      </c>
    </row>
    <row r="102" spans="1:7" s="7" customFormat="1" ht="24" customHeight="1">
      <c r="A102" s="30">
        <v>76</v>
      </c>
      <c r="B102" s="31"/>
      <c r="C102" s="31" t="s">
        <v>123</v>
      </c>
      <c r="D102" s="31" t="s">
        <v>119</v>
      </c>
      <c r="E102" s="32">
        <v>72</v>
      </c>
      <c r="F102" s="33"/>
      <c r="G102" s="33">
        <f t="shared" si="6"/>
        <v>0</v>
      </c>
    </row>
    <row r="103" spans="1:7" s="7" customFormat="1" ht="30.75" customHeight="1">
      <c r="A103" s="43"/>
      <c r="B103" s="44"/>
      <c r="C103" s="44" t="s">
        <v>124</v>
      </c>
      <c r="D103" s="44"/>
      <c r="E103" s="45"/>
      <c r="F103" s="46"/>
      <c r="G103" s="46">
        <f>SUM(G15:G102)</f>
        <v>0</v>
      </c>
    </row>
  </sheetData>
  <sheetProtection selectLockedCells="1" selectUnlockedCells="1"/>
  <mergeCells count="1">
    <mergeCell ref="A1:G1"/>
  </mergeCells>
  <printOptions/>
  <pageMargins left="0.39375" right="0.39375" top="0.7875" bottom="0.7875" header="0" footer="0"/>
  <pageSetup fitToHeight="100" fitToWidth="1" horizontalDpi="300" verticalDpi="300" orientation="portrait" paperSize="9"/>
  <headerFooter alignWithMargins="0">
    <oddHeader>&amp;C&amp;F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localadmin</cp:lastModifiedBy>
  <cp:lastPrinted>2020-09-10T12:48:57Z</cp:lastPrinted>
  <dcterms:created xsi:type="dcterms:W3CDTF">2017-07-06T06:28:04Z</dcterms:created>
  <dcterms:modified xsi:type="dcterms:W3CDTF">2022-03-03T10:35:46Z</dcterms:modified>
  <cp:category/>
  <cp:version/>
  <cp:contentType/>
  <cp:contentStatus/>
</cp:coreProperties>
</file>